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610596\Documents\馬見\馬見\Ｒ３\Ｒ３波土　国道１９３号（大谷橋）　海・神野　橋梁修繕工事（再2）\設計掲載資料ＰＰＩ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7" i="1" l="1"/>
  <c r="G44" i="1"/>
  <c r="G42" i="1"/>
  <c r="G41" i="1"/>
  <c r="G36" i="1"/>
  <c r="G35" i="1" s="1"/>
  <c r="G33" i="1"/>
  <c r="G32" i="1"/>
  <c r="G26" i="1"/>
  <c r="G25" i="1" s="1"/>
  <c r="G23" i="1"/>
  <c r="G21" i="1"/>
  <c r="G19" i="1"/>
  <c r="G18" i="1" s="1"/>
  <c r="G16" i="1"/>
  <c r="G15" i="1"/>
  <c r="G12" i="1"/>
  <c r="G11" i="1" s="1"/>
  <c r="G10" i="1" l="1"/>
  <c r="G46" i="1"/>
  <c r="G51" i="1" l="1"/>
  <c r="G53" i="1" s="1"/>
  <c r="G54" i="1" s="1"/>
  <c r="G49" i="1"/>
</calcChain>
</file>

<file path=xl/sharedStrings.xml><?xml version="1.0" encoding="utf-8"?>
<sst xmlns="http://schemas.openxmlformats.org/spreadsheetml/2006/main" count="103" uniqueCount="65">
  <si>
    <t>工事費内訳書</t>
  </si>
  <si>
    <t>住　　　　所</t>
  </si>
  <si>
    <t>商号又は名称</t>
  </si>
  <si>
    <t>代 表 者 名</t>
  </si>
  <si>
    <t>工 事 名</t>
  </si>
  <si>
    <t>Ｒ３波土　国道１９３号（大谷橋）　海・神野　橋梁修繕工事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</si>
  <si>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</si>
  <si>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</si>
  <si>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</si>
  <si>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</si>
  <si>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</si>
  <si>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</si>
  <si>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</si>
  <si>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</si>
  <si>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舗装工</t>
  </si>
  <si>
    <t>橋面防水工</t>
  </si>
  <si>
    <t>水切り</t>
  </si>
  <si>
    <t>m</t>
  </si>
  <si>
    <t>既設水切り補修</t>
  </si>
  <si>
    <t>橋梁付属物工</t>
  </si>
  <si>
    <t>伸縮継手工</t>
  </si>
  <si>
    <t>伸縮継手清掃</t>
  </si>
  <si>
    <t>橋梁補修工</t>
  </si>
  <si>
    <t>支承補修工</t>
  </si>
  <si>
    <t>支承補修　</t>
  </si>
  <si>
    <t>ひび割れ補修工</t>
  </si>
  <si>
    <t>低圧注入工法</t>
  </si>
  <si>
    <t>構造物</t>
  </si>
  <si>
    <t>断面修復工</t>
  </si>
  <si>
    <t>左官工法</t>
  </si>
  <si>
    <t>現場塗装工</t>
  </si>
  <si>
    <t>橋梁塗装工</t>
  </si>
  <si>
    <t>素地調整</t>
  </si>
  <si>
    <t>m2</t>
  </si>
  <si>
    <t>下塗</t>
  </si>
  <si>
    <t>中塗</t>
  </si>
  <si>
    <t>上塗</t>
  </si>
  <si>
    <t>主桁補修工</t>
  </si>
  <si>
    <t>高力ボルト取付工</t>
  </si>
  <si>
    <t>高力ﾎﾞﾙﾄ本締</t>
  </si>
  <si>
    <t>本</t>
  </si>
  <si>
    <t>構造物撤去工</t>
  </si>
  <si>
    <t>運搬処理工</t>
  </si>
  <si>
    <t>殻運搬</t>
  </si>
  <si>
    <t>m3</t>
  </si>
  <si>
    <t>殻処分</t>
  </si>
  <si>
    <t>処分　</t>
  </si>
  <si>
    <t>t</t>
  </si>
  <si>
    <t>現場発生品運搬</t>
  </si>
  <si>
    <t>回</t>
  </si>
  <si>
    <t>仮設工</t>
  </si>
  <si>
    <t>足場工</t>
  </si>
  <si>
    <t>吊り足場</t>
  </si>
  <si>
    <t>交通管理工</t>
  </si>
  <si>
    <t>交通誘導警備員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</si>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</sst>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G11+G15+G18+G25+G32+G35+G41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88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88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24" t="s">
        <v>19</v>
      </c>
      <c r="C15" s="24"/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20</v>
      </c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17</v>
      </c>
      <c r="F17" s="9">
        <v>28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24" t="s">
        <v>22</v>
      </c>
      <c r="C18" s="24"/>
      <c r="D18" s="24"/>
      <c r="E18" s="8" t="s">
        <v>13</v>
      </c>
      <c r="F18" s="9">
        <v>1</v>
      </c>
      <c r="G18" s="11">
        <f>G19+G21+G23</f>
        <v>0</v>
      </c>
      <c r="I18" s="13">
        <v>9</v>
      </c>
      <c r="J18" s="14">
        <v>2</v>
      </c>
    </row>
    <row r="19" spans="1:10" ht="42" customHeight="1" x14ac:dyDescent="0.15">
      <c r="A19" s="6"/>
      <c r="B19" s="7"/>
      <c r="C19" s="24" t="s">
        <v>23</v>
      </c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24</v>
      </c>
      <c r="E20" s="8" t="s">
        <v>13</v>
      </c>
      <c r="F20" s="9">
        <v>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24" t="s">
        <v>25</v>
      </c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26</v>
      </c>
      <c r="E22" s="8" t="s">
        <v>27</v>
      </c>
      <c r="F22" s="9">
        <v>1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24" t="s">
        <v>28</v>
      </c>
      <c r="D23" s="24"/>
      <c r="E23" s="8" t="s">
        <v>13</v>
      </c>
      <c r="F23" s="9">
        <v>1</v>
      </c>
      <c r="G23" s="11">
        <f>G24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29</v>
      </c>
      <c r="E24" s="8" t="s">
        <v>27</v>
      </c>
      <c r="F24" s="9">
        <v>1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24" t="s">
        <v>30</v>
      </c>
      <c r="C25" s="24"/>
      <c r="D25" s="24"/>
      <c r="E25" s="8" t="s">
        <v>13</v>
      </c>
      <c r="F25" s="9">
        <v>1</v>
      </c>
      <c r="G25" s="11">
        <f>G26</f>
        <v>0</v>
      </c>
      <c r="I25" s="13">
        <v>16</v>
      </c>
      <c r="J25" s="14">
        <v>2</v>
      </c>
    </row>
    <row r="26" spans="1:10" ht="42" customHeight="1" x14ac:dyDescent="0.15">
      <c r="A26" s="6"/>
      <c r="B26" s="7"/>
      <c r="C26" s="24" t="s">
        <v>31</v>
      </c>
      <c r="D26" s="24"/>
      <c r="E26" s="8" t="s">
        <v>13</v>
      </c>
      <c r="F26" s="9">
        <v>1</v>
      </c>
      <c r="G26" s="11">
        <f>G27+G28+G29+G30+G31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32</v>
      </c>
      <c r="E27" s="8" t="s">
        <v>33</v>
      </c>
      <c r="F27" s="9">
        <v>11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34</v>
      </c>
      <c r="E28" s="8" t="s">
        <v>33</v>
      </c>
      <c r="F28" s="9">
        <v>11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34</v>
      </c>
      <c r="E29" s="8" t="s">
        <v>33</v>
      </c>
      <c r="F29" s="9">
        <v>11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35</v>
      </c>
      <c r="E30" s="8" t="s">
        <v>33</v>
      </c>
      <c r="F30" s="9">
        <v>11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36</v>
      </c>
      <c r="E31" s="8" t="s">
        <v>33</v>
      </c>
      <c r="F31" s="9">
        <v>11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24" t="s">
        <v>37</v>
      </c>
      <c r="C32" s="24"/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2</v>
      </c>
    </row>
    <row r="33" spans="1:10" ht="42" customHeight="1" x14ac:dyDescent="0.15">
      <c r="A33" s="6"/>
      <c r="B33" s="7"/>
      <c r="C33" s="24" t="s">
        <v>38</v>
      </c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4" t="s">
        <v>39</v>
      </c>
      <c r="E34" s="8" t="s">
        <v>40</v>
      </c>
      <c r="F34" s="9">
        <v>1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24" t="s">
        <v>41</v>
      </c>
      <c r="C35" s="24"/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2</v>
      </c>
    </row>
    <row r="36" spans="1:10" ht="42" customHeight="1" x14ac:dyDescent="0.15">
      <c r="A36" s="6"/>
      <c r="B36" s="7"/>
      <c r="C36" s="24" t="s">
        <v>42</v>
      </c>
      <c r="D36" s="24"/>
      <c r="E36" s="8" t="s">
        <v>13</v>
      </c>
      <c r="F36" s="9">
        <v>1</v>
      </c>
      <c r="G36" s="11">
        <f>G37+G38+G39+G40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43</v>
      </c>
      <c r="E37" s="8" t="s">
        <v>44</v>
      </c>
      <c r="F37" s="9">
        <v>1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45</v>
      </c>
      <c r="E38" s="8" t="s">
        <v>44</v>
      </c>
      <c r="F38" s="9">
        <v>1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46</v>
      </c>
      <c r="E39" s="8" t="s">
        <v>47</v>
      </c>
      <c r="F39" s="10">
        <v>0.4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48</v>
      </c>
      <c r="E40" s="8" t="s">
        <v>49</v>
      </c>
      <c r="F40" s="9">
        <v>1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24" t="s">
        <v>50</v>
      </c>
      <c r="C41" s="24"/>
      <c r="D41" s="24"/>
      <c r="E41" s="8" t="s">
        <v>13</v>
      </c>
      <c r="F41" s="9">
        <v>1</v>
      </c>
      <c r="G41" s="11">
        <f>G42+G44</f>
        <v>0</v>
      </c>
      <c r="I41" s="13">
        <v>32</v>
      </c>
      <c r="J41" s="14">
        <v>2</v>
      </c>
    </row>
    <row r="42" spans="1:10" ht="42" customHeight="1" x14ac:dyDescent="0.15">
      <c r="A42" s="6"/>
      <c r="B42" s="7"/>
      <c r="C42" s="24" t="s">
        <v>51</v>
      </c>
      <c r="D42" s="24"/>
      <c r="E42" s="8" t="s">
        <v>13</v>
      </c>
      <c r="F42" s="9">
        <v>1</v>
      </c>
      <c r="G42" s="11">
        <f>G43</f>
        <v>0</v>
      </c>
      <c r="I42" s="13">
        <v>33</v>
      </c>
      <c r="J42" s="14">
        <v>3</v>
      </c>
    </row>
    <row r="43" spans="1:10" ht="42" customHeight="1" x14ac:dyDescent="0.15">
      <c r="A43" s="6"/>
      <c r="B43" s="7"/>
      <c r="C43" s="7"/>
      <c r="D43" s="24" t="s">
        <v>52</v>
      </c>
      <c r="E43" s="8" t="s">
        <v>13</v>
      </c>
      <c r="F43" s="9">
        <v>1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24" t="s">
        <v>53</v>
      </c>
      <c r="D44" s="24"/>
      <c r="E44" s="8" t="s">
        <v>13</v>
      </c>
      <c r="F44" s="9">
        <v>1</v>
      </c>
      <c r="G44" s="11">
        <f>G45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4" t="s">
        <v>54</v>
      </c>
      <c r="E45" s="8" t="s">
        <v>13</v>
      </c>
      <c r="F45" s="9">
        <v>1</v>
      </c>
      <c r="G45" s="12"/>
      <c r="I45" s="13">
        <v>36</v>
      </c>
      <c r="J45" s="14">
        <v>4</v>
      </c>
    </row>
    <row r="46" spans="1:10" ht="42" customHeight="1" x14ac:dyDescent="0.15">
      <c r="A46" s="23" t="s">
        <v>55</v>
      </c>
      <c r="B46" s="24"/>
      <c r="C46" s="24"/>
      <c r="D46" s="24"/>
      <c r="E46" s="8" t="s">
        <v>13</v>
      </c>
      <c r="F46" s="9">
        <v>1</v>
      </c>
      <c r="G46" s="11">
        <f>G11+G15+G18+G25+G32+G35+G41</f>
        <v>0</v>
      </c>
      <c r="I46" s="13">
        <v>37</v>
      </c>
      <c r="J46" s="14">
        <v>20</v>
      </c>
    </row>
    <row r="47" spans="1:10" ht="42" customHeight="1" x14ac:dyDescent="0.15">
      <c r="A47" s="23" t="s">
        <v>56</v>
      </c>
      <c r="B47" s="24"/>
      <c r="C47" s="24"/>
      <c r="D47" s="24"/>
      <c r="E47" s="8" t="s">
        <v>13</v>
      </c>
      <c r="F47" s="9">
        <v>1</v>
      </c>
      <c r="G47" s="11">
        <f>G48</f>
        <v>0</v>
      </c>
      <c r="I47" s="13">
        <v>38</v>
      </c>
      <c r="J47" s="14">
        <v>200</v>
      </c>
    </row>
    <row r="48" spans="1:10" ht="42" customHeight="1" x14ac:dyDescent="0.15">
      <c r="A48" s="6"/>
      <c r="B48" s="24" t="s">
        <v>57</v>
      </c>
      <c r="C48" s="24"/>
      <c r="D48" s="24"/>
      <c r="E48" s="8" t="s">
        <v>13</v>
      </c>
      <c r="F48" s="9">
        <v>1</v>
      </c>
      <c r="G48" s="12"/>
      <c r="I48" s="13">
        <v>39</v>
      </c>
      <c r="J48" s="14"/>
    </row>
    <row r="49" spans="1:10" ht="42" customHeight="1" x14ac:dyDescent="0.15">
      <c r="A49" s="23" t="s">
        <v>58</v>
      </c>
      <c r="B49" s="24"/>
      <c r="C49" s="24"/>
      <c r="D49" s="24"/>
      <c r="E49" s="8" t="s">
        <v>13</v>
      </c>
      <c r="F49" s="9">
        <v>1</v>
      </c>
      <c r="G49" s="11">
        <f>G46+G47</f>
        <v>0</v>
      </c>
      <c r="I49" s="13">
        <v>40</v>
      </c>
      <c r="J49" s="14"/>
    </row>
    <row r="50" spans="1:10" ht="42" customHeight="1" x14ac:dyDescent="0.15">
      <c r="A50" s="6"/>
      <c r="B50" s="24" t="s">
        <v>59</v>
      </c>
      <c r="C50" s="24"/>
      <c r="D50" s="24"/>
      <c r="E50" s="8" t="s">
        <v>13</v>
      </c>
      <c r="F50" s="9">
        <v>1</v>
      </c>
      <c r="G50" s="12"/>
      <c r="I50" s="13">
        <v>41</v>
      </c>
      <c r="J50" s="14">
        <v>210</v>
      </c>
    </row>
    <row r="51" spans="1:10" ht="42" customHeight="1" x14ac:dyDescent="0.15">
      <c r="A51" s="23" t="s">
        <v>60</v>
      </c>
      <c r="B51" s="24"/>
      <c r="C51" s="24"/>
      <c r="D51" s="24"/>
      <c r="E51" s="8" t="s">
        <v>13</v>
      </c>
      <c r="F51" s="9">
        <v>1</v>
      </c>
      <c r="G51" s="11">
        <f>G46+G47+G50</f>
        <v>0</v>
      </c>
      <c r="I51" s="13">
        <v>42</v>
      </c>
      <c r="J51" s="14"/>
    </row>
    <row r="52" spans="1:10" ht="42" customHeight="1" x14ac:dyDescent="0.15">
      <c r="A52" s="6"/>
      <c r="B52" s="24" t="s">
        <v>61</v>
      </c>
      <c r="C52" s="24"/>
      <c r="D52" s="24"/>
      <c r="E52" s="8" t="s">
        <v>13</v>
      </c>
      <c r="F52" s="9">
        <v>1</v>
      </c>
      <c r="G52" s="12"/>
      <c r="I52" s="13">
        <v>43</v>
      </c>
      <c r="J52" s="14">
        <v>220</v>
      </c>
    </row>
    <row r="53" spans="1:10" ht="42" customHeight="1" x14ac:dyDescent="0.15">
      <c r="A53" s="23" t="s">
        <v>62</v>
      </c>
      <c r="B53" s="24"/>
      <c r="C53" s="24"/>
      <c r="D53" s="24"/>
      <c r="E53" s="8" t="s">
        <v>13</v>
      </c>
      <c r="F53" s="9">
        <v>1</v>
      </c>
      <c r="G53" s="11">
        <f>G51+G52</f>
        <v>0</v>
      </c>
      <c r="I53" s="13">
        <v>44</v>
      </c>
      <c r="J53" s="14">
        <v>30</v>
      </c>
    </row>
    <row r="54" spans="1:10" ht="42" customHeight="1" x14ac:dyDescent="0.15">
      <c r="A54" s="25" t="s">
        <v>63</v>
      </c>
      <c r="B54" s="26"/>
      <c r="C54" s="26"/>
      <c r="D54" s="26"/>
      <c r="E54" s="15" t="s">
        <v>64</v>
      </c>
      <c r="F54" s="16" t="s">
        <v>64</v>
      </c>
      <c r="G54" s="17">
        <f>G53</f>
        <v>0</v>
      </c>
      <c r="I54" s="18">
        <v>45</v>
      </c>
      <c r="J54" s="18">
        <v>90</v>
      </c>
    </row>
  </sheetData>
  <sheetProtection sheet="1"/>
  <mergeCells count="51">
    <mergeCell ref="A54:D54"/>
    <mergeCell ref="A49:D49"/>
    <mergeCell ref="B50:D50"/>
    <mergeCell ref="A51:D51"/>
    <mergeCell ref="B52:D52"/>
    <mergeCell ref="A53:D53"/>
    <mergeCell ref="C44:D44"/>
    <mergeCell ref="D45"/>
    <mergeCell ref="A46:D46"/>
    <mergeCell ref="A47:D47"/>
    <mergeCell ref="B48:D48"/>
    <mergeCell ref="D39"/>
    <mergeCell ref="D40"/>
    <mergeCell ref="B41:D41"/>
    <mergeCell ref="C42:D42"/>
    <mergeCell ref="D43"/>
    <mergeCell ref="D34"/>
    <mergeCell ref="B35:D35"/>
    <mergeCell ref="C36:D36"/>
    <mergeCell ref="D37"/>
    <mergeCell ref="D38"/>
    <mergeCell ref="D29"/>
    <mergeCell ref="D30"/>
    <mergeCell ref="D31"/>
    <mergeCell ref="B32:D32"/>
    <mergeCell ref="C33:D33"/>
    <mergeCell ref="D24"/>
    <mergeCell ref="B25:D25"/>
    <mergeCell ref="C26:D26"/>
    <mergeCell ref="D27"/>
    <mergeCell ref="D28"/>
    <mergeCell ref="C19:D19"/>
    <mergeCell ref="D20"/>
    <mergeCell ref="C21:D21"/>
    <mergeCell ref="D22"/>
    <mergeCell ref="C23:D23"/>
    <mergeCell ref="D14"/>
    <mergeCell ref="B15:D15"/>
    <mergeCell ref="C16:D16"/>
    <mergeCell ref="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Umami Takashi</cp:lastModifiedBy>
  <dcterms:created xsi:type="dcterms:W3CDTF">2021-11-02T00:54:18Z</dcterms:created>
  <dcterms:modified xsi:type="dcterms:W3CDTF">2021-11-02T00:54:26Z</dcterms:modified>
</cp:coreProperties>
</file>